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3尾﨑\若松\1 設計書類\01_当初設計書\PPI\"/>
    </mc:Choice>
  </mc:AlternateContent>
  <bookViews>
    <workbookView xWindow="0" yWindow="0" windowWidth="17700" windowHeight="8100"/>
  </bookViews>
  <sheets>
    <sheet name="業務委託費内訳書" sheetId="2" r:id="rId1"/>
  </sheets>
  <definedNames>
    <definedName name="_xlnm.Print_Area" localSheetId="0">業務委託費内訳書!$A$1:$G$103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業務委託費内訳書!$G$103</definedName>
    <definedName name="内訳書工事価格総計" localSheetId="0">業務委託費内訳書!$G$102</definedName>
    <definedName name="内訳書工事価格総計通番" localSheetId="0">業務委託費内訳書!$I$102</definedName>
    <definedName name="内訳書工事価格総計名称" localSheetId="0">業務委託費内訳書!$A$102</definedName>
    <definedName name="内訳書工事価格通番" localSheetId="0">業務委託費内訳書!$I$103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2" l="1"/>
  <c r="G98" i="2"/>
  <c r="G97" i="2" s="1"/>
  <c r="G96" i="2" s="1"/>
  <c r="G92" i="2"/>
  <c r="G90" i="2"/>
  <c r="G86" i="2" s="1"/>
  <c r="G85" i="2" s="1"/>
  <c r="G87" i="2"/>
  <c r="G83" i="2"/>
  <c r="G82" i="2" s="1"/>
  <c r="G81" i="2" s="1"/>
  <c r="G76" i="2"/>
  <c r="G75" i="2"/>
  <c r="G74" i="2" s="1"/>
  <c r="G73" i="2" s="1"/>
  <c r="G67" i="2"/>
  <c r="G66" i="2"/>
  <c r="G65" i="2" s="1"/>
  <c r="G64" i="2" s="1"/>
  <c r="G57" i="2"/>
  <c r="G56" i="2"/>
  <c r="G55" i="2" s="1"/>
  <c r="G54" i="2" s="1"/>
  <c r="G53" i="2" s="1"/>
  <c r="G50" i="2"/>
  <c r="G49" i="2" s="1"/>
  <c r="G48" i="2" s="1"/>
  <c r="G47" i="2" s="1"/>
  <c r="G39" i="2"/>
  <c r="G38" i="2" s="1"/>
  <c r="G37" i="2" s="1"/>
  <c r="G36" i="2" s="1"/>
  <c r="G28" i="2"/>
  <c r="G25" i="2"/>
  <c r="G24" i="2" s="1"/>
  <c r="G23" i="2" s="1"/>
  <c r="G22" i="2" s="1"/>
  <c r="G19" i="2"/>
  <c r="G14" i="2" s="1"/>
  <c r="G13" i="2" s="1"/>
  <c r="G12" i="2" s="1"/>
  <c r="G11" i="2" s="1"/>
  <c r="G10" i="2" s="1"/>
  <c r="G33" i="2" s="1"/>
  <c r="G15" i="2"/>
  <c r="G35" i="2" l="1"/>
  <c r="G34" i="2" s="1"/>
  <c r="G60" i="2" s="1"/>
  <c r="G63" i="2"/>
  <c r="G80" i="2"/>
  <c r="G79" i="2" s="1"/>
  <c r="G62" i="2" l="1"/>
  <c r="G61" i="2" s="1"/>
  <c r="G101" i="2" s="1"/>
  <c r="G102" i="2" s="1"/>
  <c r="G103" i="2" s="1"/>
</calcChain>
</file>

<file path=xl/sharedStrings.xml><?xml version="1.0" encoding="utf-8"?>
<sst xmlns="http://schemas.openxmlformats.org/spreadsheetml/2006/main" count="201" uniqueCount="89">
  <si>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</si>
  <si>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</si>
  <si>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</si>
  <si>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</si>
  <si>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</si>
  <si>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</si>
  <si>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</si>
  <si>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</si>
  <si>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</si>
  <si>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</si>
  <si>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</si>
  <si>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</si>
  <si>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Ｒ３波耕　河川応急　若松　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</si>
  <si>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</si>
  <si>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</si>
  <si>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</si>
  <si>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</si>
  <si>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</si>
  <si>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</si>
  <si>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</si>
  <si>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現地踏査
_x000D_</t>
  </si>
  <si>
    <t>護床設計
_x000D_</t>
  </si>
  <si>
    <t>堤体・魚道修繕設計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</si>
  <si>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</si>
  <si>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</si>
  <si>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</si>
  <si>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</si>
  <si>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</si>
  <si>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</si>
  <si>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</si>
  <si>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</si>
  <si>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</si>
  <si>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</si>
  <si>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</si>
  <si>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</si>
  <si>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</si>
  <si>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</si>
  <si>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</si>
  <si>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</si>
  <si>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</si>
  <si>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測量業務費
_x000D_</t>
  </si>
  <si>
    <t>路線測量
_x000D_</t>
  </si>
  <si>
    <t>路線測量 作業計画
_x000D_</t>
  </si>
  <si>
    <t>業務</t>
  </si>
  <si>
    <t>路線測量 現地踏査
_x000D_</t>
  </si>
  <si>
    <t>km</t>
  </si>
  <si>
    <t>路線測量 中心線測量
_x000D_</t>
  </si>
  <si>
    <t>路線測量 縦断測量
_x000D_</t>
  </si>
  <si>
    <t>路線測量 横断測量
_x000D_</t>
  </si>
  <si>
    <t>４級基準点測量
_x000D_</t>
  </si>
  <si>
    <t>点</t>
  </si>
  <si>
    <t>旅費交通費（測量外業日帰用）
_x000D_</t>
  </si>
  <si>
    <t>技術管理費
_x000D_</t>
  </si>
  <si>
    <t>精度管理費
_x000D_</t>
  </si>
  <si>
    <t>精度管理費集計
_x000D_</t>
  </si>
  <si>
    <t>諸経費
_x000D_</t>
  </si>
  <si>
    <t>測量業務価格
_x000D_</t>
  </si>
  <si>
    <t>一般調査業務費
_x000D_</t>
  </si>
  <si>
    <t>純調査業務費
_x000D_</t>
  </si>
  <si>
    <t>直接調査費
_x000D_</t>
  </si>
  <si>
    <t>調査
_x000D_</t>
  </si>
  <si>
    <t>【機械ボーリング（地質調査用）】
_x000D_土質ﾎﾞｰﾘﾝｸﾞ,φ66</t>
  </si>
  <si>
    <t>ｍ</t>
  </si>
  <si>
    <t>【機械ボーリング（地質調査用）】
_x000D_岩盤ﾎﾞｰﾘﾝｸﾞ,φ66</t>
  </si>
  <si>
    <t>【サウンディング及び原位置試験】
_x000D_現場透水試験</t>
  </si>
  <si>
    <t>コンクリート供試体採取
_x000D_φ100mm</t>
  </si>
  <si>
    <t>箇所</t>
  </si>
  <si>
    <t>コンクリート供試体採取部埋戻し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</si>
  <si>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</si>
  <si>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</si>
  <si>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</si>
  <si>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</si>
  <si>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運搬費
_x000D_</t>
  </si>
  <si>
    <t>【現場内小運搬】
_x000D_特装車運搬(ｸﾛｰﾗ)</t>
  </si>
  <si>
    <t>ton</t>
  </si>
  <si>
    <t>資機材運搬
_x000D_</t>
  </si>
  <si>
    <t>日</t>
  </si>
  <si>
    <t>準備及び後片付け
_x000D_</t>
  </si>
  <si>
    <t>【準備及び跡片付け】
_x000D_</t>
  </si>
  <si>
    <t>仮設工
_x000D_</t>
  </si>
  <si>
    <t>【足場仮設】
_x000D_</t>
  </si>
  <si>
    <t>施工管理費
_x000D_</t>
  </si>
  <si>
    <t>一括計上価格
_x000D_</t>
  </si>
  <si>
    <t>分析費
_x000D_</t>
  </si>
  <si>
    <t>コンクリート試験
_x000D_</t>
  </si>
  <si>
    <t>コンクリートコア圧縮強度試験
_x000D_Φ100</t>
  </si>
  <si>
    <t>本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</si>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</sst>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05"/>
  <sheetViews>
    <sheetView showGridLines="0" tabSelected="1" topLeftCell="A76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34" t="s">
        <v>15</v>
      </c>
      <c r="B10" s="29"/>
      <c r="C10" s="29"/>
      <c r="D10" s="30"/>
      <c r="E10" s="12" t="s">
        <v>16</v>
      </c>
      <c r="F10" s="13">
        <v>1</v>
      </c>
      <c r="G10" s="14">
        <f>+G11+G31</f>
        <v>0</v>
      </c>
      <c r="H10" s="2"/>
      <c r="I10" s="15">
        <v>1</v>
      </c>
      <c r="J10" s="15"/>
    </row>
    <row r="11" spans="1:10" ht="42" customHeight="1">
      <c r="A11" s="34" t="s">
        <v>17</v>
      </c>
      <c r="B11" s="29"/>
      <c r="C11" s="29"/>
      <c r="D11" s="30"/>
      <c r="E11" s="12" t="s">
        <v>16</v>
      </c>
      <c r="F11" s="13">
        <v>1</v>
      </c>
      <c r="G11" s="14">
        <f>+G12+G22+G30</f>
        <v>0</v>
      </c>
      <c r="H11" s="2"/>
      <c r="I11" s="15">
        <v>2</v>
      </c>
      <c r="J11" s="15"/>
    </row>
    <row r="12" spans="1:10" ht="42" customHeight="1">
      <c r="A12" s="34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8" t="s">
        <v>18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8" t="s">
        <v>18</v>
      </c>
      <c r="D14" s="30"/>
      <c r="E14" s="12" t="s">
        <v>16</v>
      </c>
      <c r="F14" s="13">
        <v>1</v>
      </c>
      <c r="G14" s="14">
        <f>+G15+G19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+G16+G17+G18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16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16</v>
      </c>
      <c r="F18" s="13">
        <v>1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23</v>
      </c>
      <c r="E19" s="12" t="s">
        <v>16</v>
      </c>
      <c r="F19" s="13">
        <v>1</v>
      </c>
      <c r="G19" s="14">
        <f>+G20+G21</f>
        <v>0</v>
      </c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24</v>
      </c>
      <c r="E20" s="12" t="s">
        <v>25</v>
      </c>
      <c r="F20" s="13">
        <v>2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26</v>
      </c>
      <c r="E21" s="12" t="s">
        <v>25</v>
      </c>
      <c r="F21" s="13">
        <v>1</v>
      </c>
      <c r="G21" s="22"/>
      <c r="H21" s="2"/>
      <c r="I21" s="15">
        <v>12</v>
      </c>
      <c r="J21" s="15">
        <v>4</v>
      </c>
    </row>
    <row r="22" spans="1:10" ht="42" customHeight="1">
      <c r="A22" s="34" t="s">
        <v>27</v>
      </c>
      <c r="B22" s="29"/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1</v>
      </c>
    </row>
    <row r="23" spans="1:10" ht="42" customHeight="1">
      <c r="A23" s="10"/>
      <c r="B23" s="28" t="s">
        <v>27</v>
      </c>
      <c r="C23" s="29"/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2</v>
      </c>
    </row>
    <row r="24" spans="1:10" ht="42" customHeight="1">
      <c r="A24" s="10"/>
      <c r="B24" s="11"/>
      <c r="C24" s="28" t="s">
        <v>27</v>
      </c>
      <c r="D24" s="30"/>
      <c r="E24" s="12" t="s">
        <v>16</v>
      </c>
      <c r="F24" s="13">
        <v>1</v>
      </c>
      <c r="G24" s="14">
        <f>+G25+G28</f>
        <v>0</v>
      </c>
      <c r="H24" s="2"/>
      <c r="I24" s="15">
        <v>15</v>
      </c>
      <c r="J24" s="15">
        <v>3</v>
      </c>
    </row>
    <row r="25" spans="1:10" ht="42" customHeight="1">
      <c r="A25" s="10"/>
      <c r="B25" s="11"/>
      <c r="C25" s="11"/>
      <c r="D25" s="21" t="s">
        <v>28</v>
      </c>
      <c r="E25" s="12" t="s">
        <v>16</v>
      </c>
      <c r="F25" s="13">
        <v>1</v>
      </c>
      <c r="G25" s="14">
        <f>+G26+G27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29</v>
      </c>
      <c r="E26" s="12" t="s">
        <v>25</v>
      </c>
      <c r="F26" s="13">
        <v>2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30</v>
      </c>
      <c r="E27" s="12" t="s">
        <v>25</v>
      </c>
      <c r="F27" s="13">
        <v>1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31</v>
      </c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32</v>
      </c>
      <c r="E29" s="12" t="s">
        <v>16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34" t="s">
        <v>33</v>
      </c>
      <c r="B30" s="29"/>
      <c r="C30" s="29"/>
      <c r="D30" s="30"/>
      <c r="E30" s="12" t="s">
        <v>16</v>
      </c>
      <c r="F30" s="13">
        <v>1</v>
      </c>
      <c r="G30" s="22"/>
      <c r="H30" s="2"/>
      <c r="I30" s="15">
        <v>21</v>
      </c>
      <c r="J30" s="15"/>
    </row>
    <row r="31" spans="1:10" ht="42" customHeight="1">
      <c r="A31" s="34" t="s">
        <v>34</v>
      </c>
      <c r="B31" s="29"/>
      <c r="C31" s="29"/>
      <c r="D31" s="30"/>
      <c r="E31" s="12" t="s">
        <v>16</v>
      </c>
      <c r="F31" s="13">
        <v>1</v>
      </c>
      <c r="G31" s="22"/>
      <c r="H31" s="2"/>
      <c r="I31" s="15">
        <v>22</v>
      </c>
      <c r="J31" s="15"/>
    </row>
    <row r="32" spans="1:10" ht="42" customHeight="1">
      <c r="A32" s="34" t="s">
        <v>35</v>
      </c>
      <c r="B32" s="29"/>
      <c r="C32" s="29"/>
      <c r="D32" s="30"/>
      <c r="E32" s="12" t="s">
        <v>16</v>
      </c>
      <c r="F32" s="13">
        <v>1</v>
      </c>
      <c r="G32" s="22"/>
      <c r="H32" s="2"/>
      <c r="I32" s="15">
        <v>23</v>
      </c>
      <c r="J32" s="15">
        <v>220</v>
      </c>
    </row>
    <row r="33" spans="1:10" ht="42" customHeight="1">
      <c r="A33" s="31" t="s">
        <v>36</v>
      </c>
      <c r="B33" s="32"/>
      <c r="C33" s="32"/>
      <c r="D33" s="33"/>
      <c r="E33" s="23" t="s">
        <v>16</v>
      </c>
      <c r="F33" s="24">
        <v>1</v>
      </c>
      <c r="G33" s="25">
        <f>+G10+G32</f>
        <v>0</v>
      </c>
      <c r="H33" s="26"/>
      <c r="I33" s="27">
        <v>24</v>
      </c>
      <c r="J33" s="27"/>
    </row>
    <row r="34" spans="1:10" ht="42" customHeight="1">
      <c r="A34" s="34" t="s">
        <v>37</v>
      </c>
      <c r="B34" s="29"/>
      <c r="C34" s="29"/>
      <c r="D34" s="30"/>
      <c r="E34" s="12" t="s">
        <v>16</v>
      </c>
      <c r="F34" s="13">
        <v>1</v>
      </c>
      <c r="G34" s="14">
        <f>+G35+G59</f>
        <v>0</v>
      </c>
      <c r="H34" s="2"/>
      <c r="I34" s="15">
        <v>25</v>
      </c>
      <c r="J34" s="15"/>
    </row>
    <row r="35" spans="1:10" ht="42" customHeight="1">
      <c r="A35" s="34" t="s">
        <v>38</v>
      </c>
      <c r="B35" s="29"/>
      <c r="C35" s="29"/>
      <c r="D35" s="30"/>
      <c r="E35" s="12" t="s">
        <v>16</v>
      </c>
      <c r="F35" s="13">
        <v>1</v>
      </c>
      <c r="G35" s="14">
        <f>+G36+G47+G52+G53</f>
        <v>0</v>
      </c>
      <c r="H35" s="2"/>
      <c r="I35" s="15">
        <v>26</v>
      </c>
      <c r="J35" s="15"/>
    </row>
    <row r="36" spans="1:10" ht="42" customHeight="1">
      <c r="A36" s="34" t="s">
        <v>39</v>
      </c>
      <c r="B36" s="29"/>
      <c r="C36" s="29"/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>
      <c r="A37" s="10"/>
      <c r="B37" s="28" t="s">
        <v>40</v>
      </c>
      <c r="C37" s="29"/>
      <c r="D37" s="30"/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28" t="s">
        <v>38</v>
      </c>
      <c r="D38" s="30"/>
      <c r="E38" s="12" t="s">
        <v>16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21" t="s">
        <v>41</v>
      </c>
      <c r="E39" s="12" t="s">
        <v>16</v>
      </c>
      <c r="F39" s="13">
        <v>1</v>
      </c>
      <c r="G39" s="14">
        <f>+G40+G41+G42+G43+G44+G45+G46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21" t="s">
        <v>42</v>
      </c>
      <c r="E40" s="12" t="s">
        <v>43</v>
      </c>
      <c r="F40" s="13">
        <v>1</v>
      </c>
      <c r="G40" s="22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21" t="s">
        <v>44</v>
      </c>
      <c r="E41" s="12" t="s">
        <v>45</v>
      </c>
      <c r="F41" s="13">
        <v>0.15</v>
      </c>
      <c r="G41" s="22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21" t="s">
        <v>46</v>
      </c>
      <c r="E42" s="12" t="s">
        <v>45</v>
      </c>
      <c r="F42" s="13">
        <v>0.15</v>
      </c>
      <c r="G42" s="22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47</v>
      </c>
      <c r="E43" s="12" t="s">
        <v>45</v>
      </c>
      <c r="F43" s="13">
        <v>0.15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1" t="s">
        <v>48</v>
      </c>
      <c r="E44" s="12" t="s">
        <v>45</v>
      </c>
      <c r="F44" s="13">
        <v>0.15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48</v>
      </c>
      <c r="E45" s="12" t="s">
        <v>45</v>
      </c>
      <c r="F45" s="13">
        <v>0.17499999999999999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49</v>
      </c>
      <c r="E46" s="12" t="s">
        <v>50</v>
      </c>
      <c r="F46" s="13">
        <v>4</v>
      </c>
      <c r="G46" s="22"/>
      <c r="H46" s="2"/>
      <c r="I46" s="15">
        <v>37</v>
      </c>
      <c r="J46" s="15">
        <v>4</v>
      </c>
    </row>
    <row r="47" spans="1:10" ht="42" customHeight="1">
      <c r="A47" s="34" t="s">
        <v>27</v>
      </c>
      <c r="B47" s="29"/>
      <c r="C47" s="29"/>
      <c r="D47" s="30"/>
      <c r="E47" s="12" t="s">
        <v>16</v>
      </c>
      <c r="F47" s="13">
        <v>1</v>
      </c>
      <c r="G47" s="14">
        <f>+G48</f>
        <v>0</v>
      </c>
      <c r="H47" s="2"/>
      <c r="I47" s="15">
        <v>38</v>
      </c>
      <c r="J47" s="15">
        <v>1</v>
      </c>
    </row>
    <row r="48" spans="1:10" ht="42" customHeight="1">
      <c r="A48" s="10"/>
      <c r="B48" s="28" t="s">
        <v>27</v>
      </c>
      <c r="C48" s="29"/>
      <c r="D48" s="30"/>
      <c r="E48" s="12" t="s">
        <v>16</v>
      </c>
      <c r="F48" s="13">
        <v>1</v>
      </c>
      <c r="G48" s="14">
        <f>+G49</f>
        <v>0</v>
      </c>
      <c r="H48" s="2"/>
      <c r="I48" s="15">
        <v>39</v>
      </c>
      <c r="J48" s="15">
        <v>2</v>
      </c>
    </row>
    <row r="49" spans="1:10" ht="42" customHeight="1">
      <c r="A49" s="10"/>
      <c r="B49" s="11"/>
      <c r="C49" s="28" t="s">
        <v>27</v>
      </c>
      <c r="D49" s="30"/>
      <c r="E49" s="12" t="s">
        <v>16</v>
      </c>
      <c r="F49" s="13">
        <v>1</v>
      </c>
      <c r="G49" s="14">
        <f>+G50</f>
        <v>0</v>
      </c>
      <c r="H49" s="2"/>
      <c r="I49" s="15">
        <v>40</v>
      </c>
      <c r="J49" s="15">
        <v>3</v>
      </c>
    </row>
    <row r="50" spans="1:10" ht="42" customHeight="1">
      <c r="A50" s="10"/>
      <c r="B50" s="11"/>
      <c r="C50" s="11"/>
      <c r="D50" s="21" t="s">
        <v>51</v>
      </c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51</v>
      </c>
      <c r="E51" s="12" t="s">
        <v>16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34" t="s">
        <v>33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/>
    </row>
    <row r="53" spans="1:10" ht="42" customHeight="1">
      <c r="A53" s="34" t="s">
        <v>52</v>
      </c>
      <c r="B53" s="29"/>
      <c r="C53" s="29"/>
      <c r="D53" s="30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/>
    </row>
    <row r="54" spans="1:10" ht="42" customHeight="1">
      <c r="A54" s="34" t="s">
        <v>53</v>
      </c>
      <c r="B54" s="29"/>
      <c r="C54" s="29"/>
      <c r="D54" s="30"/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1</v>
      </c>
    </row>
    <row r="55" spans="1:10" ht="42" customHeight="1">
      <c r="A55" s="10"/>
      <c r="B55" s="28" t="s">
        <v>53</v>
      </c>
      <c r="C55" s="29"/>
      <c r="D55" s="30"/>
      <c r="E55" s="12" t="s">
        <v>16</v>
      </c>
      <c r="F55" s="13">
        <v>1</v>
      </c>
      <c r="G55" s="14">
        <f>+G56</f>
        <v>0</v>
      </c>
      <c r="H55" s="2"/>
      <c r="I55" s="15">
        <v>46</v>
      </c>
      <c r="J55" s="15">
        <v>2</v>
      </c>
    </row>
    <row r="56" spans="1:10" ht="42" customHeight="1">
      <c r="A56" s="10"/>
      <c r="B56" s="11"/>
      <c r="C56" s="28" t="s">
        <v>53</v>
      </c>
      <c r="D56" s="30"/>
      <c r="E56" s="12" t="s">
        <v>16</v>
      </c>
      <c r="F56" s="13">
        <v>1</v>
      </c>
      <c r="G56" s="14">
        <f>+G57</f>
        <v>0</v>
      </c>
      <c r="H56" s="2"/>
      <c r="I56" s="15">
        <v>47</v>
      </c>
      <c r="J56" s="15">
        <v>3</v>
      </c>
    </row>
    <row r="57" spans="1:10" ht="42" customHeight="1">
      <c r="A57" s="10"/>
      <c r="B57" s="11"/>
      <c r="C57" s="11"/>
      <c r="D57" s="21" t="s">
        <v>53</v>
      </c>
      <c r="E57" s="12" t="s">
        <v>16</v>
      </c>
      <c r="F57" s="13">
        <v>1</v>
      </c>
      <c r="G57" s="14">
        <f>+G58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54</v>
      </c>
      <c r="E58" s="12" t="s">
        <v>16</v>
      </c>
      <c r="F58" s="13">
        <v>1</v>
      </c>
      <c r="G58" s="22"/>
      <c r="H58" s="2"/>
      <c r="I58" s="15">
        <v>49</v>
      </c>
      <c r="J58" s="15">
        <v>4</v>
      </c>
    </row>
    <row r="59" spans="1:10" ht="42" customHeight="1">
      <c r="A59" s="34" t="s">
        <v>55</v>
      </c>
      <c r="B59" s="29"/>
      <c r="C59" s="29"/>
      <c r="D59" s="30"/>
      <c r="E59" s="12" t="s">
        <v>16</v>
      </c>
      <c r="F59" s="13">
        <v>1</v>
      </c>
      <c r="G59" s="22"/>
      <c r="H59" s="2"/>
      <c r="I59" s="15">
        <v>50</v>
      </c>
      <c r="J59" s="15"/>
    </row>
    <row r="60" spans="1:10" ht="42" customHeight="1">
      <c r="A60" s="31" t="s">
        <v>56</v>
      </c>
      <c r="B60" s="32"/>
      <c r="C60" s="32"/>
      <c r="D60" s="33"/>
      <c r="E60" s="23" t="s">
        <v>16</v>
      </c>
      <c r="F60" s="24">
        <v>1</v>
      </c>
      <c r="G60" s="25">
        <f>+G34</f>
        <v>0</v>
      </c>
      <c r="H60" s="26"/>
      <c r="I60" s="27">
        <v>51</v>
      </c>
      <c r="J60" s="27"/>
    </row>
    <row r="61" spans="1:10" ht="42" customHeight="1">
      <c r="A61" s="34" t="s">
        <v>57</v>
      </c>
      <c r="B61" s="29"/>
      <c r="C61" s="29"/>
      <c r="D61" s="30"/>
      <c r="E61" s="12" t="s">
        <v>16</v>
      </c>
      <c r="F61" s="13">
        <v>1</v>
      </c>
      <c r="G61" s="14">
        <f>+G62+G95+G96</f>
        <v>0</v>
      </c>
      <c r="H61" s="2"/>
      <c r="I61" s="15">
        <v>52</v>
      </c>
      <c r="J61" s="15"/>
    </row>
    <row r="62" spans="1:10" ht="42" customHeight="1">
      <c r="A62" s="34" t="s">
        <v>58</v>
      </c>
      <c r="B62" s="29"/>
      <c r="C62" s="29"/>
      <c r="D62" s="30"/>
      <c r="E62" s="12" t="s">
        <v>16</v>
      </c>
      <c r="F62" s="13">
        <v>1</v>
      </c>
      <c r="G62" s="14">
        <f>+G63+G79</f>
        <v>0</v>
      </c>
      <c r="H62" s="2"/>
      <c r="I62" s="15">
        <v>53</v>
      </c>
      <c r="J62" s="15"/>
    </row>
    <row r="63" spans="1:10" ht="42" customHeight="1">
      <c r="A63" s="34" t="s">
        <v>59</v>
      </c>
      <c r="B63" s="29"/>
      <c r="C63" s="29"/>
      <c r="D63" s="30"/>
      <c r="E63" s="12" t="s">
        <v>16</v>
      </c>
      <c r="F63" s="13">
        <v>1</v>
      </c>
      <c r="G63" s="14">
        <f>+G64+G73+G78</f>
        <v>0</v>
      </c>
      <c r="H63" s="2"/>
      <c r="I63" s="15">
        <v>54</v>
      </c>
      <c r="J63" s="15"/>
    </row>
    <row r="64" spans="1:10" ht="42" customHeight="1">
      <c r="A64" s="34" t="s">
        <v>39</v>
      </c>
      <c r="B64" s="29"/>
      <c r="C64" s="29"/>
      <c r="D64" s="30"/>
      <c r="E64" s="12" t="s">
        <v>16</v>
      </c>
      <c r="F64" s="13">
        <v>1</v>
      </c>
      <c r="G64" s="14">
        <f>+G65</f>
        <v>0</v>
      </c>
      <c r="H64" s="2"/>
      <c r="I64" s="15">
        <v>55</v>
      </c>
      <c r="J64" s="15">
        <v>1</v>
      </c>
    </row>
    <row r="65" spans="1:10" ht="42" customHeight="1">
      <c r="A65" s="10"/>
      <c r="B65" s="28" t="s">
        <v>39</v>
      </c>
      <c r="C65" s="29"/>
      <c r="D65" s="30"/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>
        <v>2</v>
      </c>
    </row>
    <row r="66" spans="1:10" ht="42" customHeight="1">
      <c r="A66" s="10"/>
      <c r="B66" s="11"/>
      <c r="C66" s="28" t="s">
        <v>39</v>
      </c>
      <c r="D66" s="30"/>
      <c r="E66" s="12" t="s">
        <v>16</v>
      </c>
      <c r="F66" s="13">
        <v>1</v>
      </c>
      <c r="G66" s="14">
        <f>+G67</f>
        <v>0</v>
      </c>
      <c r="H66" s="2"/>
      <c r="I66" s="15">
        <v>57</v>
      </c>
      <c r="J66" s="15">
        <v>3</v>
      </c>
    </row>
    <row r="67" spans="1:10" ht="42" customHeight="1">
      <c r="A67" s="10"/>
      <c r="B67" s="11"/>
      <c r="C67" s="11"/>
      <c r="D67" s="21" t="s">
        <v>60</v>
      </c>
      <c r="E67" s="12" t="s">
        <v>16</v>
      </c>
      <c r="F67" s="13">
        <v>1</v>
      </c>
      <c r="G67" s="14">
        <f>+G68+G69+G70+G71+G72</f>
        <v>0</v>
      </c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21" t="s">
        <v>61</v>
      </c>
      <c r="E68" s="12" t="s">
        <v>62</v>
      </c>
      <c r="F68" s="13">
        <v>12</v>
      </c>
      <c r="G68" s="22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21" t="s">
        <v>63</v>
      </c>
      <c r="E69" s="12" t="s">
        <v>62</v>
      </c>
      <c r="F69" s="13">
        <v>3</v>
      </c>
      <c r="G69" s="22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21" t="s">
        <v>64</v>
      </c>
      <c r="E70" s="12" t="s">
        <v>25</v>
      </c>
      <c r="F70" s="13">
        <v>3</v>
      </c>
      <c r="G70" s="22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21" t="s">
        <v>65</v>
      </c>
      <c r="E71" s="12" t="s">
        <v>66</v>
      </c>
      <c r="F71" s="13">
        <v>3</v>
      </c>
      <c r="G71" s="22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21" t="s">
        <v>67</v>
      </c>
      <c r="E72" s="12" t="s">
        <v>66</v>
      </c>
      <c r="F72" s="13">
        <v>3</v>
      </c>
      <c r="G72" s="22"/>
      <c r="H72" s="2"/>
      <c r="I72" s="15">
        <v>63</v>
      </c>
      <c r="J72" s="15">
        <v>4</v>
      </c>
    </row>
    <row r="73" spans="1:10" ht="42" customHeight="1">
      <c r="A73" s="34" t="s">
        <v>27</v>
      </c>
      <c r="B73" s="29"/>
      <c r="C73" s="29"/>
      <c r="D73" s="30"/>
      <c r="E73" s="12" t="s">
        <v>16</v>
      </c>
      <c r="F73" s="13">
        <v>1</v>
      </c>
      <c r="G73" s="14">
        <f>+G74</f>
        <v>0</v>
      </c>
      <c r="H73" s="2"/>
      <c r="I73" s="15">
        <v>64</v>
      </c>
      <c r="J73" s="15">
        <v>1</v>
      </c>
    </row>
    <row r="74" spans="1:10" ht="42" customHeight="1">
      <c r="A74" s="10"/>
      <c r="B74" s="28" t="s">
        <v>27</v>
      </c>
      <c r="C74" s="29"/>
      <c r="D74" s="30"/>
      <c r="E74" s="12" t="s">
        <v>16</v>
      </c>
      <c r="F74" s="13">
        <v>1</v>
      </c>
      <c r="G74" s="14">
        <f>+G75</f>
        <v>0</v>
      </c>
      <c r="H74" s="2"/>
      <c r="I74" s="15">
        <v>65</v>
      </c>
      <c r="J74" s="15">
        <v>2</v>
      </c>
    </row>
    <row r="75" spans="1:10" ht="42" customHeight="1">
      <c r="A75" s="10"/>
      <c r="B75" s="11"/>
      <c r="C75" s="28" t="s">
        <v>27</v>
      </c>
      <c r="D75" s="30"/>
      <c r="E75" s="12" t="s">
        <v>16</v>
      </c>
      <c r="F75" s="13">
        <v>1</v>
      </c>
      <c r="G75" s="14">
        <f>+G76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21" t="s">
        <v>31</v>
      </c>
      <c r="E76" s="12" t="s">
        <v>16</v>
      </c>
      <c r="F76" s="13">
        <v>1</v>
      </c>
      <c r="G76" s="14">
        <f>+G77</f>
        <v>0</v>
      </c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21" t="s">
        <v>32</v>
      </c>
      <c r="E77" s="12" t="s">
        <v>16</v>
      </c>
      <c r="F77" s="13">
        <v>1</v>
      </c>
      <c r="G77" s="22"/>
      <c r="H77" s="2"/>
      <c r="I77" s="15">
        <v>68</v>
      </c>
      <c r="J77" s="15">
        <v>4</v>
      </c>
    </row>
    <row r="78" spans="1:10" ht="42" customHeight="1">
      <c r="A78" s="34" t="s">
        <v>33</v>
      </c>
      <c r="B78" s="29"/>
      <c r="C78" s="29"/>
      <c r="D78" s="30"/>
      <c r="E78" s="12" t="s">
        <v>16</v>
      </c>
      <c r="F78" s="13">
        <v>1</v>
      </c>
      <c r="G78" s="22"/>
      <c r="H78" s="2"/>
      <c r="I78" s="15">
        <v>69</v>
      </c>
      <c r="J78" s="15"/>
    </row>
    <row r="79" spans="1:10" ht="42" customHeight="1">
      <c r="A79" s="34" t="s">
        <v>68</v>
      </c>
      <c r="B79" s="29"/>
      <c r="C79" s="29"/>
      <c r="D79" s="30"/>
      <c r="E79" s="12" t="s">
        <v>16</v>
      </c>
      <c r="F79" s="13">
        <v>1</v>
      </c>
      <c r="G79" s="14">
        <f>+G80+G94</f>
        <v>0</v>
      </c>
      <c r="H79" s="2"/>
      <c r="I79" s="15">
        <v>70</v>
      </c>
      <c r="J79" s="15"/>
    </row>
    <row r="80" spans="1:10" ht="42" customHeight="1">
      <c r="A80" s="34" t="s">
        <v>69</v>
      </c>
      <c r="B80" s="29"/>
      <c r="C80" s="29"/>
      <c r="D80" s="30"/>
      <c r="E80" s="12" t="s">
        <v>16</v>
      </c>
      <c r="F80" s="13">
        <v>1</v>
      </c>
      <c r="G80" s="14">
        <f>+G81+G85</f>
        <v>0</v>
      </c>
      <c r="H80" s="2"/>
      <c r="I80" s="15">
        <v>71</v>
      </c>
      <c r="J80" s="15">
        <v>1</v>
      </c>
    </row>
    <row r="81" spans="1:10" ht="42" customHeight="1">
      <c r="A81" s="10"/>
      <c r="B81" s="28" t="s">
        <v>70</v>
      </c>
      <c r="C81" s="29"/>
      <c r="D81" s="30"/>
      <c r="E81" s="12" t="s">
        <v>16</v>
      </c>
      <c r="F81" s="13">
        <v>1</v>
      </c>
      <c r="G81" s="14">
        <f>+G82</f>
        <v>0</v>
      </c>
      <c r="H81" s="2"/>
      <c r="I81" s="15">
        <v>72</v>
      </c>
      <c r="J81" s="15">
        <v>2</v>
      </c>
    </row>
    <row r="82" spans="1:10" ht="42" customHeight="1">
      <c r="A82" s="10"/>
      <c r="B82" s="11"/>
      <c r="C82" s="28" t="s">
        <v>70</v>
      </c>
      <c r="D82" s="30"/>
      <c r="E82" s="12" t="s">
        <v>16</v>
      </c>
      <c r="F82" s="13">
        <v>1</v>
      </c>
      <c r="G82" s="14">
        <f>+G83</f>
        <v>0</v>
      </c>
      <c r="H82" s="2"/>
      <c r="I82" s="15">
        <v>73</v>
      </c>
      <c r="J82" s="15">
        <v>3</v>
      </c>
    </row>
    <row r="83" spans="1:10" ht="42" customHeight="1">
      <c r="A83" s="10"/>
      <c r="B83" s="11"/>
      <c r="C83" s="11"/>
      <c r="D83" s="21" t="s">
        <v>71</v>
      </c>
      <c r="E83" s="12" t="s">
        <v>16</v>
      </c>
      <c r="F83" s="13">
        <v>1</v>
      </c>
      <c r="G83" s="14">
        <f>+G84</f>
        <v>0</v>
      </c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21" t="s">
        <v>71</v>
      </c>
      <c r="E84" s="12" t="s">
        <v>16</v>
      </c>
      <c r="F84" s="13">
        <v>1</v>
      </c>
      <c r="G84" s="22"/>
      <c r="H84" s="2"/>
      <c r="I84" s="15">
        <v>75</v>
      </c>
      <c r="J84" s="15">
        <v>4</v>
      </c>
    </row>
    <row r="85" spans="1:10" ht="42" customHeight="1">
      <c r="A85" s="10"/>
      <c r="B85" s="28" t="s">
        <v>72</v>
      </c>
      <c r="C85" s="29"/>
      <c r="D85" s="30"/>
      <c r="E85" s="12" t="s">
        <v>16</v>
      </c>
      <c r="F85" s="13">
        <v>1</v>
      </c>
      <c r="G85" s="14">
        <f>+G86</f>
        <v>0</v>
      </c>
      <c r="H85" s="2"/>
      <c r="I85" s="15">
        <v>76</v>
      </c>
      <c r="J85" s="15">
        <v>2</v>
      </c>
    </row>
    <row r="86" spans="1:10" ht="42" customHeight="1">
      <c r="A86" s="10"/>
      <c r="B86" s="11"/>
      <c r="C86" s="28" t="s">
        <v>72</v>
      </c>
      <c r="D86" s="30"/>
      <c r="E86" s="12" t="s">
        <v>16</v>
      </c>
      <c r="F86" s="13">
        <v>1</v>
      </c>
      <c r="G86" s="14">
        <f>+G87+G90+G92</f>
        <v>0</v>
      </c>
      <c r="H86" s="2"/>
      <c r="I86" s="15">
        <v>77</v>
      </c>
      <c r="J86" s="15">
        <v>3</v>
      </c>
    </row>
    <row r="87" spans="1:10" ht="42" customHeight="1">
      <c r="A87" s="10"/>
      <c r="B87" s="11"/>
      <c r="C87" s="11"/>
      <c r="D87" s="21" t="s">
        <v>72</v>
      </c>
      <c r="E87" s="12" t="s">
        <v>16</v>
      </c>
      <c r="F87" s="13">
        <v>1</v>
      </c>
      <c r="G87" s="14">
        <f>+G88+G89</f>
        <v>0</v>
      </c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21" t="s">
        <v>73</v>
      </c>
      <c r="E88" s="12" t="s">
        <v>74</v>
      </c>
      <c r="F88" s="13">
        <v>1.8</v>
      </c>
      <c r="G88" s="22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21" t="s">
        <v>75</v>
      </c>
      <c r="E89" s="12" t="s">
        <v>76</v>
      </c>
      <c r="F89" s="13">
        <v>2</v>
      </c>
      <c r="G89" s="22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21" t="s">
        <v>77</v>
      </c>
      <c r="E90" s="12" t="s">
        <v>16</v>
      </c>
      <c r="F90" s="13">
        <v>1</v>
      </c>
      <c r="G90" s="14">
        <f>+G91</f>
        <v>0</v>
      </c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21" t="s">
        <v>78</v>
      </c>
      <c r="E91" s="12" t="s">
        <v>43</v>
      </c>
      <c r="F91" s="13">
        <v>1</v>
      </c>
      <c r="G91" s="22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21" t="s">
        <v>79</v>
      </c>
      <c r="E92" s="12" t="s">
        <v>16</v>
      </c>
      <c r="F92" s="13">
        <v>1</v>
      </c>
      <c r="G92" s="14">
        <f>+G93</f>
        <v>0</v>
      </c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21" t="s">
        <v>80</v>
      </c>
      <c r="E93" s="12" t="s">
        <v>66</v>
      </c>
      <c r="F93" s="13">
        <v>3</v>
      </c>
      <c r="G93" s="22"/>
      <c r="H93" s="2"/>
      <c r="I93" s="15">
        <v>84</v>
      </c>
      <c r="J93" s="15">
        <v>4</v>
      </c>
    </row>
    <row r="94" spans="1:10" ht="42" customHeight="1">
      <c r="A94" s="34" t="s">
        <v>81</v>
      </c>
      <c r="B94" s="29"/>
      <c r="C94" s="29"/>
      <c r="D94" s="30"/>
      <c r="E94" s="12" t="s">
        <v>16</v>
      </c>
      <c r="F94" s="13">
        <v>1</v>
      </c>
      <c r="G94" s="22"/>
      <c r="H94" s="2"/>
      <c r="I94" s="15">
        <v>85</v>
      </c>
      <c r="J94" s="15"/>
    </row>
    <row r="95" spans="1:10" ht="42" customHeight="1">
      <c r="A95" s="34" t="s">
        <v>55</v>
      </c>
      <c r="B95" s="29"/>
      <c r="C95" s="29"/>
      <c r="D95" s="30"/>
      <c r="E95" s="12" t="s">
        <v>16</v>
      </c>
      <c r="F95" s="13">
        <v>1</v>
      </c>
      <c r="G95" s="22"/>
      <c r="H95" s="2"/>
      <c r="I95" s="15">
        <v>86</v>
      </c>
      <c r="J95" s="15"/>
    </row>
    <row r="96" spans="1:10" ht="42" customHeight="1">
      <c r="A96" s="34" t="s">
        <v>82</v>
      </c>
      <c r="B96" s="29"/>
      <c r="C96" s="29"/>
      <c r="D96" s="30"/>
      <c r="E96" s="12" t="s">
        <v>16</v>
      </c>
      <c r="F96" s="13">
        <v>1</v>
      </c>
      <c r="G96" s="14">
        <f>+G97</f>
        <v>0</v>
      </c>
      <c r="H96" s="2"/>
      <c r="I96" s="15">
        <v>87</v>
      </c>
      <c r="J96" s="15">
        <v>1</v>
      </c>
    </row>
    <row r="97" spans="1:10" ht="42" customHeight="1">
      <c r="A97" s="10"/>
      <c r="B97" s="28" t="s">
        <v>83</v>
      </c>
      <c r="C97" s="29"/>
      <c r="D97" s="30"/>
      <c r="E97" s="12" t="s">
        <v>16</v>
      </c>
      <c r="F97" s="13">
        <v>1</v>
      </c>
      <c r="G97" s="14">
        <f>+G98</f>
        <v>0</v>
      </c>
      <c r="H97" s="2"/>
      <c r="I97" s="15">
        <v>88</v>
      </c>
      <c r="J97" s="15">
        <v>2</v>
      </c>
    </row>
    <row r="98" spans="1:10" ht="42" customHeight="1">
      <c r="A98" s="10"/>
      <c r="B98" s="11"/>
      <c r="C98" s="28" t="s">
        <v>83</v>
      </c>
      <c r="D98" s="30"/>
      <c r="E98" s="12" t="s">
        <v>16</v>
      </c>
      <c r="F98" s="13">
        <v>1</v>
      </c>
      <c r="G98" s="14">
        <f>+G99</f>
        <v>0</v>
      </c>
      <c r="H98" s="2"/>
      <c r="I98" s="15">
        <v>89</v>
      </c>
      <c r="J98" s="15">
        <v>3</v>
      </c>
    </row>
    <row r="99" spans="1:10" ht="42" customHeight="1">
      <c r="A99" s="10"/>
      <c r="B99" s="11"/>
      <c r="C99" s="11"/>
      <c r="D99" s="21" t="s">
        <v>84</v>
      </c>
      <c r="E99" s="12" t="s">
        <v>16</v>
      </c>
      <c r="F99" s="13">
        <v>1</v>
      </c>
      <c r="G99" s="14">
        <f>+G100</f>
        <v>0</v>
      </c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21" t="s">
        <v>85</v>
      </c>
      <c r="E100" s="12" t="s">
        <v>86</v>
      </c>
      <c r="F100" s="13">
        <v>3</v>
      </c>
      <c r="G100" s="22"/>
      <c r="H100" s="2"/>
      <c r="I100" s="15">
        <v>91</v>
      </c>
      <c r="J100" s="15">
        <v>4</v>
      </c>
    </row>
    <row r="101" spans="1:10" ht="42" customHeight="1">
      <c r="A101" s="31" t="s">
        <v>87</v>
      </c>
      <c r="B101" s="32"/>
      <c r="C101" s="32"/>
      <c r="D101" s="33"/>
      <c r="E101" s="23" t="s">
        <v>16</v>
      </c>
      <c r="F101" s="24">
        <v>1</v>
      </c>
      <c r="G101" s="25">
        <f>+G61</f>
        <v>0</v>
      </c>
      <c r="H101" s="26"/>
      <c r="I101" s="27">
        <v>92</v>
      </c>
      <c r="J101" s="27"/>
    </row>
    <row r="102" spans="1:10" ht="42" customHeight="1">
      <c r="A102" s="35" t="s">
        <v>88</v>
      </c>
      <c r="B102" s="36"/>
      <c r="C102" s="36"/>
      <c r="D102" s="37"/>
      <c r="E102" s="16" t="s">
        <v>9</v>
      </c>
      <c r="F102" s="17">
        <v>1</v>
      </c>
      <c r="G102" s="14">
        <f>+G33+G60+G101</f>
        <v>0</v>
      </c>
      <c r="I102" s="15">
        <v>93</v>
      </c>
      <c r="J102" s="15">
        <v>30</v>
      </c>
    </row>
    <row r="103" spans="1:10" ht="42" customHeight="1">
      <c r="A103" s="38" t="s">
        <v>10</v>
      </c>
      <c r="B103" s="39"/>
      <c r="C103" s="39"/>
      <c r="D103" s="40"/>
      <c r="E103" s="18" t="s">
        <v>11</v>
      </c>
      <c r="F103" s="19" t="s">
        <v>11</v>
      </c>
      <c r="G103" s="20">
        <f>G102</f>
        <v>0</v>
      </c>
      <c r="I103" s="15">
        <v>94</v>
      </c>
      <c r="J103" s="15">
        <v>90</v>
      </c>
    </row>
    <row r="104" spans="1:10" ht="42" customHeight="1"/>
    <row r="105" spans="1:10" ht="42" customHeight="1"/>
  </sheetData>
  <sheetProtection algorithmName="SHA-512" hashValue="97b6JZul9Iecp+D83Bnqh/FfgLJRNzInXbKHGfWG0FHj8jjF0q/Q7MRQYS7S+ceqX9yTfuE7TFl+2rGASn+tIQ==" saltValue="GocGvsuCnWKa52qkLZGKXw==" spinCount="100000" sheet="1" objects="1" scenarios="1"/>
  <mergeCells count="57">
    <mergeCell ref="A9:D9"/>
    <mergeCell ref="F3:G3"/>
    <mergeCell ref="F4:G4"/>
    <mergeCell ref="F5:G5"/>
    <mergeCell ref="A7:G7"/>
    <mergeCell ref="B8:G8"/>
    <mergeCell ref="A33:D33"/>
    <mergeCell ref="A102:D102"/>
    <mergeCell ref="A103:D103"/>
    <mergeCell ref="A10:D10"/>
    <mergeCell ref="A11:D11"/>
    <mergeCell ref="A12:D12"/>
    <mergeCell ref="B13:D13"/>
    <mergeCell ref="C14:D14"/>
    <mergeCell ref="A22:D22"/>
    <mergeCell ref="B23:D23"/>
    <mergeCell ref="C24:D24"/>
    <mergeCell ref="A30:D30"/>
    <mergeCell ref="A31:D31"/>
    <mergeCell ref="A32:D32"/>
    <mergeCell ref="A54:D54"/>
    <mergeCell ref="A34:D34"/>
    <mergeCell ref="A35:D35"/>
    <mergeCell ref="A36:D36"/>
    <mergeCell ref="B37:D37"/>
    <mergeCell ref="C38:D38"/>
    <mergeCell ref="A47:D47"/>
    <mergeCell ref="B48:D48"/>
    <mergeCell ref="C49:D49"/>
    <mergeCell ref="A52:D52"/>
    <mergeCell ref="A53:D53"/>
    <mergeCell ref="B55:D55"/>
    <mergeCell ref="C56:D56"/>
    <mergeCell ref="A59:D59"/>
    <mergeCell ref="A60:D60"/>
    <mergeCell ref="A61:D61"/>
    <mergeCell ref="B81:D81"/>
    <mergeCell ref="A62:D62"/>
    <mergeCell ref="A63:D63"/>
    <mergeCell ref="A64:D64"/>
    <mergeCell ref="B65:D65"/>
    <mergeCell ref="C66:D66"/>
    <mergeCell ref="A73:D73"/>
    <mergeCell ref="B74:D74"/>
    <mergeCell ref="C75:D75"/>
    <mergeCell ref="A78:D78"/>
    <mergeCell ref="A79:D79"/>
    <mergeCell ref="A80:D80"/>
    <mergeCell ref="B97:D97"/>
    <mergeCell ref="C98:D98"/>
    <mergeCell ref="A101:D101"/>
    <mergeCell ref="C82:D82"/>
    <mergeCell ref="B85:D85"/>
    <mergeCell ref="C86:D86"/>
    <mergeCell ref="A94:D94"/>
    <mergeCell ref="A95:D95"/>
    <mergeCell ref="A96:D9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Ozaki Naoya</dc:creator>
  <cp:lastModifiedBy>Ozaki Naoya</cp:lastModifiedBy>
  <dcterms:created xsi:type="dcterms:W3CDTF">2021-06-01T05:24:18Z</dcterms:created>
  <dcterms:modified xsi:type="dcterms:W3CDTF">2021-06-01T05:25:51Z</dcterms:modified>
</cp:coreProperties>
</file>